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92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23" i="1" l="1"/>
  <c r="K21" i="1"/>
  <c r="E21" i="1" l="1"/>
  <c r="D21" i="1"/>
  <c r="I19" i="1"/>
  <c r="K25" i="1" l="1"/>
  <c r="K18" i="1"/>
  <c r="K15" i="1"/>
  <c r="K14" i="1"/>
  <c r="K11" i="1"/>
  <c r="K4" i="1"/>
  <c r="I7" i="1"/>
  <c r="I21" i="1" s="1"/>
</calcChain>
</file>

<file path=xl/sharedStrings.xml><?xml version="1.0" encoding="utf-8"?>
<sst xmlns="http://schemas.openxmlformats.org/spreadsheetml/2006/main" count="36" uniqueCount="36">
  <si>
    <t>Kaufdatum</t>
  </si>
  <si>
    <t>Gegenstand</t>
  </si>
  <si>
    <t>&gt; 150 €</t>
  </si>
  <si>
    <t>150 - 410 €</t>
  </si>
  <si>
    <t>&gt; 410 € - 1000</t>
  </si>
  <si>
    <t>&gt; 1000 €</t>
  </si>
  <si>
    <t>PC</t>
  </si>
  <si>
    <t>AfA 3 Jahre N.</t>
  </si>
  <si>
    <t>Schreibtisch</t>
  </si>
  <si>
    <t>Stehpult</t>
  </si>
  <si>
    <t>Stuhl</t>
  </si>
  <si>
    <t>Büroschrank</t>
  </si>
  <si>
    <t>Van gebr. 7 J.</t>
  </si>
  <si>
    <t>Telefon</t>
  </si>
  <si>
    <t>Drucker Multi</t>
  </si>
  <si>
    <t>Büromaterial</t>
  </si>
  <si>
    <t>Besucherstuhl 1</t>
  </si>
  <si>
    <t>Besucherstuhl2</t>
  </si>
  <si>
    <t>Teppich</t>
  </si>
  <si>
    <t>Jalousie</t>
  </si>
  <si>
    <t>Kaffeemaschine</t>
  </si>
  <si>
    <t>Milchschäumer</t>
  </si>
  <si>
    <t>Geschirrservice</t>
  </si>
  <si>
    <t xml:space="preserve">Besteck </t>
  </si>
  <si>
    <t>Zwischenergebnis</t>
  </si>
  <si>
    <t>GuV Alt 1</t>
  </si>
  <si>
    <t>alle Güter 150 - 1000 € zusammenfassen und auf 5 Jahre abschreiben</t>
  </si>
  <si>
    <t>Nutzungsdauer</t>
  </si>
  <si>
    <t>2015 GuV</t>
  </si>
  <si>
    <t>Hifi-Anlage</t>
  </si>
  <si>
    <t>Ventilator rotorlos</t>
  </si>
  <si>
    <t xml:space="preserve"> = Aufwand</t>
  </si>
  <si>
    <t>Geschätzt 3 J.</t>
  </si>
  <si>
    <t>Alternative 2:</t>
  </si>
  <si>
    <t>Alternative 1:</t>
  </si>
  <si>
    <t>Keine SaPoBilldung = 1.431,00 € für GWG 150 - 410 € + GuV Alt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</si>
</sst>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5" formatCode="d/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sz val="14"/>
      <color theme="3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FF"/>
      <name val="Calibri"/>
      <family val="2"/>
      <scheme val="minor"/>
    </font>
    <font>
      <u val="singleAccounting"/>
      <sz val="12"/>
      <color rgb="FF0000FF"/>
      <name val="Calibri"/>
      <family val="2"/>
      <scheme val="minor"/>
    </font>
    <font>
      <u val="singleAccounting"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 val="singleAccounting"/>
      <sz val="14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44" fontId="0" fillId="0" borderId="0" xfId="1" applyFont="1" applyFill="1"/>
    <xf numFmtId="6" fontId="0" fillId="0" borderId="0" xfId="1" applyNumberFormat="1" applyFont="1" applyFill="1"/>
    <xf numFmtId="44" fontId="0" fillId="0" borderId="0" xfId="0" applyNumberFormat="1" applyFill="1"/>
    <xf numFmtId="0" fontId="4" fillId="0" borderId="0" xfId="0" applyFont="1" applyFill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/>
    <xf numFmtId="0" fontId="0" fillId="0" borderId="0" xfId="0" applyFill="1" applyAlignment="1"/>
    <xf numFmtId="0" fontId="0" fillId="2" borderId="0" xfId="0" applyFill="1"/>
    <xf numFmtId="44" fontId="0" fillId="2" borderId="0" xfId="1" applyFont="1" applyFill="1"/>
    <xf numFmtId="0" fontId="0" fillId="3" borderId="0" xfId="0" applyFill="1"/>
    <xf numFmtId="44" fontId="0" fillId="3" borderId="0" xfId="1" applyFont="1" applyFill="1"/>
    <xf numFmtId="0" fontId="0" fillId="4" borderId="0" xfId="0" applyFill="1" applyAlignment="1">
      <alignment horizontal="center"/>
    </xf>
    <xf numFmtId="44" fontId="0" fillId="4" borderId="0" xfId="1" applyFont="1" applyFill="1" applyAlignment="1">
      <alignment horizontal="center"/>
    </xf>
    <xf numFmtId="6" fontId="0" fillId="2" borderId="0" xfId="0" applyNumberFormat="1" applyFill="1" applyAlignment="1"/>
    <xf numFmtId="44" fontId="0" fillId="2" borderId="0" xfId="1" applyFont="1" applyFill="1" applyAlignment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44" fontId="0" fillId="2" borderId="1" xfId="1" applyFont="1" applyFill="1" applyBorder="1"/>
    <xf numFmtId="44" fontId="0" fillId="3" borderId="1" xfId="1" applyFont="1" applyFill="1" applyBorder="1"/>
    <xf numFmtId="44" fontId="0" fillId="4" borderId="1" xfId="1" applyFont="1" applyFill="1" applyBorder="1" applyAlignment="1">
      <alignment horizontal="center"/>
    </xf>
    <xf numFmtId="44" fontId="0" fillId="2" borderId="1" xfId="1" applyFont="1" applyFill="1" applyBorder="1" applyAlignment="1"/>
    <xf numFmtId="44" fontId="0" fillId="0" borderId="1" xfId="1" applyFont="1" applyFill="1" applyBorder="1"/>
    <xf numFmtId="44" fontId="0" fillId="0" borderId="1" xfId="0" applyNumberFormat="1" applyFill="1" applyBorder="1"/>
    <xf numFmtId="0" fontId="2" fillId="0" borderId="2" xfId="0" applyFont="1" applyBorder="1"/>
    <xf numFmtId="0" fontId="0" fillId="0" borderId="2" xfId="0" applyBorder="1"/>
    <xf numFmtId="44" fontId="0" fillId="0" borderId="2" xfId="1" applyFont="1" applyFill="1" applyBorder="1"/>
    <xf numFmtId="44" fontId="5" fillId="3" borderId="2" xfId="1" applyFont="1" applyFill="1" applyBorder="1"/>
    <xf numFmtId="44" fontId="5" fillId="4" borderId="2" xfId="1" applyFont="1" applyFill="1" applyBorder="1" applyAlignment="1">
      <alignment horizontal="center"/>
    </xf>
    <xf numFmtId="44" fontId="2" fillId="0" borderId="2" xfId="1" applyFont="1" applyFill="1" applyBorder="1" applyAlignment="1"/>
    <xf numFmtId="44" fontId="6" fillId="0" borderId="2" xfId="1" applyFont="1" applyFill="1" applyBorder="1"/>
    <xf numFmtId="44" fontId="9" fillId="0" borderId="0" xfId="1" applyFont="1" applyFill="1"/>
    <xf numFmtId="0" fontId="9" fillId="0" borderId="0" xfId="0" applyFont="1"/>
    <xf numFmtId="44" fontId="10" fillId="0" borderId="0" xfId="1" applyFont="1" applyFill="1"/>
    <xf numFmtId="0" fontId="9" fillId="0" borderId="0" xfId="0" applyFont="1" applyFill="1" applyAlignment="1"/>
    <xf numFmtId="0" fontId="9" fillId="0" borderId="0" xfId="0" applyFont="1" applyFill="1"/>
    <xf numFmtId="44" fontId="11" fillId="0" borderId="0" xfId="1" applyFont="1" applyFill="1"/>
    <xf numFmtId="44" fontId="3" fillId="0" borderId="0" xfId="1" applyFont="1" applyFill="1"/>
    <xf numFmtId="44" fontId="12" fillId="0" borderId="2" xfId="1" applyFont="1" applyFill="1" applyBorder="1"/>
    <xf numFmtId="44" fontId="13" fillId="0" borderId="0" xfId="1" applyFont="1" applyFill="1"/>
    <xf numFmtId="0" fontId="8" fillId="0" borderId="1" xfId="0" applyFont="1" applyBorder="1"/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00FF"/>
      <color rgb="FF000000"/>
      <color rgb="FF00FF99"/>
      <color rgb="FFCCCCFF"/>
      <color rgb="FFCADCF2"/>
      <color rgb="FF9AF62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4" zoomScale="130" zoomScaleNormal="130" workbookViewId="0">
      <selection activeCell="M19" sqref="M19"/>
    </sheetView>
  </sheetViews>
  <sheetFormatPr baseColWidth="10" defaultRowHeight="15" x14ac:dyDescent="0.25"/>
  <cols>
    <col min="1" max="1" width="9.85546875" customWidth="1"/>
    <col min="2" max="2" width="17.28515625" customWidth="1"/>
    <col min="3" max="3" width="11.42578125" style="1"/>
    <col min="4" max="4" width="14.7109375" style="1" customWidth="1"/>
    <col min="5" max="5" width="14.85546875" style="7" customWidth="1"/>
    <col min="6" max="6" width="12" style="10" bestFit="1" customWidth="1"/>
    <col min="7" max="7" width="14.85546875" customWidth="1"/>
    <col min="8" max="8" width="4.140625" customWidth="1"/>
    <col min="9" max="9" width="15" style="1" bestFit="1" customWidth="1"/>
    <col min="10" max="10" width="6.7109375" style="1" customWidth="1"/>
    <col min="11" max="11" width="14.5703125" style="1" customWidth="1"/>
  </cols>
  <sheetData>
    <row r="1" spans="1:11" ht="20.100000000000001" customHeight="1" x14ac:dyDescent="0.25">
      <c r="A1" s="43" t="s">
        <v>0</v>
      </c>
      <c r="B1" s="44" t="s">
        <v>1</v>
      </c>
      <c r="C1" s="45" t="s">
        <v>2</v>
      </c>
      <c r="D1" s="46" t="s">
        <v>3</v>
      </c>
      <c r="E1" s="47" t="s">
        <v>4</v>
      </c>
      <c r="F1" s="45" t="s">
        <v>5</v>
      </c>
      <c r="G1" s="44" t="s">
        <v>27</v>
      </c>
      <c r="H1" s="44"/>
      <c r="I1" s="48" t="s">
        <v>28</v>
      </c>
      <c r="J1" s="49"/>
      <c r="K1" s="48" t="s">
        <v>25</v>
      </c>
    </row>
    <row r="2" spans="1:11" x14ac:dyDescent="0.25">
      <c r="A2" s="6">
        <v>42006</v>
      </c>
      <c r="B2" t="s">
        <v>6</v>
      </c>
      <c r="C2" s="11"/>
      <c r="D2" s="13"/>
      <c r="E2" s="15"/>
      <c r="F2" s="17">
        <v>1200</v>
      </c>
      <c r="G2" s="7" t="s">
        <v>7</v>
      </c>
      <c r="I2" s="2">
        <v>400</v>
      </c>
      <c r="J2" s="2"/>
    </row>
    <row r="3" spans="1:11" x14ac:dyDescent="0.25">
      <c r="A3" s="6">
        <v>42006</v>
      </c>
      <c r="B3" t="s">
        <v>8</v>
      </c>
      <c r="C3" s="12"/>
      <c r="D3" s="14">
        <v>300</v>
      </c>
      <c r="E3" s="16"/>
      <c r="F3" s="18"/>
      <c r="G3" s="7">
        <v>13</v>
      </c>
      <c r="I3" s="2"/>
      <c r="J3" s="2"/>
    </row>
    <row r="4" spans="1:11" x14ac:dyDescent="0.25">
      <c r="A4" s="6">
        <v>42006</v>
      </c>
      <c r="B4" t="s">
        <v>9</v>
      </c>
      <c r="C4" s="12"/>
      <c r="D4" s="14"/>
      <c r="E4" s="16">
        <v>500</v>
      </c>
      <c r="F4" s="18"/>
      <c r="G4" s="7">
        <v>13</v>
      </c>
      <c r="I4" s="2"/>
      <c r="J4" s="2"/>
      <c r="K4" s="4">
        <f>E4/13</f>
        <v>38.46153846153846</v>
      </c>
    </row>
    <row r="5" spans="1:11" x14ac:dyDescent="0.25">
      <c r="A5" s="6">
        <v>42006</v>
      </c>
      <c r="B5" t="s">
        <v>10</v>
      </c>
      <c r="C5" s="12">
        <v>100</v>
      </c>
      <c r="D5" s="13"/>
      <c r="E5" s="16"/>
      <c r="F5" s="18"/>
      <c r="G5" s="7">
        <v>13</v>
      </c>
      <c r="I5" s="2">
        <v>100</v>
      </c>
      <c r="J5" s="2"/>
    </row>
    <row r="6" spans="1:11" x14ac:dyDescent="0.25">
      <c r="A6" s="6">
        <v>42007</v>
      </c>
      <c r="B6" t="s">
        <v>11</v>
      </c>
      <c r="C6" s="12"/>
      <c r="D6" s="14">
        <v>160</v>
      </c>
      <c r="E6" s="16"/>
      <c r="F6" s="18"/>
      <c r="G6" s="7">
        <v>13</v>
      </c>
      <c r="I6" s="2"/>
      <c r="J6" s="2"/>
    </row>
    <row r="7" spans="1:11" x14ac:dyDescent="0.25">
      <c r="A7" s="6">
        <v>42008</v>
      </c>
      <c r="B7" t="s">
        <v>12</v>
      </c>
      <c r="C7" s="12"/>
      <c r="D7" s="14"/>
      <c r="E7" s="16"/>
      <c r="F7" s="18">
        <v>5000</v>
      </c>
      <c r="G7" s="7" t="s">
        <v>32</v>
      </c>
      <c r="I7" s="2">
        <f>F7/3</f>
        <v>1666.6666666666667</v>
      </c>
      <c r="J7" s="2"/>
    </row>
    <row r="8" spans="1:11" x14ac:dyDescent="0.25">
      <c r="A8" s="6">
        <v>42009</v>
      </c>
      <c r="B8" t="s">
        <v>13</v>
      </c>
      <c r="C8" s="12"/>
      <c r="D8" s="14">
        <v>200</v>
      </c>
      <c r="E8" s="16"/>
      <c r="F8" s="18"/>
      <c r="G8" s="7">
        <v>5</v>
      </c>
      <c r="I8" s="2"/>
      <c r="J8" s="2"/>
    </row>
    <row r="9" spans="1:11" x14ac:dyDescent="0.25">
      <c r="A9" s="6">
        <v>42010</v>
      </c>
      <c r="B9" t="s">
        <v>14</v>
      </c>
      <c r="C9" s="12"/>
      <c r="D9" s="14">
        <v>320</v>
      </c>
      <c r="E9" s="16"/>
      <c r="F9" s="18"/>
      <c r="G9" s="7">
        <v>3</v>
      </c>
      <c r="I9" s="2"/>
      <c r="J9" s="2"/>
    </row>
    <row r="10" spans="1:11" x14ac:dyDescent="0.25">
      <c r="A10" s="6">
        <v>42011</v>
      </c>
      <c r="B10" t="s">
        <v>15</v>
      </c>
      <c r="C10" s="12"/>
      <c r="D10" s="14"/>
      <c r="E10" s="16"/>
      <c r="F10" s="18"/>
      <c r="G10" s="7"/>
      <c r="I10" s="2">
        <v>300</v>
      </c>
      <c r="J10" s="5" t="s">
        <v>31</v>
      </c>
    </row>
    <row r="11" spans="1:11" x14ac:dyDescent="0.25">
      <c r="A11" s="6">
        <v>42012</v>
      </c>
      <c r="B11" t="s">
        <v>16</v>
      </c>
      <c r="C11" s="12"/>
      <c r="D11" s="14"/>
      <c r="E11" s="16">
        <v>450</v>
      </c>
      <c r="F11" s="18"/>
      <c r="G11" s="7">
        <v>13</v>
      </c>
      <c r="I11" s="2"/>
      <c r="J11" s="2"/>
      <c r="K11" s="4">
        <f>E11/13</f>
        <v>34.615384615384613</v>
      </c>
    </row>
    <row r="12" spans="1:11" x14ac:dyDescent="0.25">
      <c r="A12" s="6"/>
      <c r="B12" t="s">
        <v>17</v>
      </c>
      <c r="C12" s="12">
        <v>7</v>
      </c>
      <c r="D12" s="14"/>
      <c r="E12" s="16"/>
      <c r="F12" s="18"/>
      <c r="G12" s="7">
        <v>13</v>
      </c>
      <c r="I12" s="2">
        <v>7</v>
      </c>
      <c r="J12" s="2"/>
    </row>
    <row r="13" spans="1:11" x14ac:dyDescent="0.25">
      <c r="A13" s="6">
        <v>42013</v>
      </c>
      <c r="B13" t="s">
        <v>18</v>
      </c>
      <c r="C13" s="12"/>
      <c r="D13" s="14">
        <v>300</v>
      </c>
      <c r="E13" s="16"/>
      <c r="F13" s="18"/>
      <c r="G13" s="7">
        <v>8</v>
      </c>
      <c r="I13" s="2"/>
      <c r="J13" s="2"/>
    </row>
    <row r="14" spans="1:11" x14ac:dyDescent="0.25">
      <c r="A14" s="6">
        <v>42014</v>
      </c>
      <c r="B14" t="s">
        <v>19</v>
      </c>
      <c r="C14" s="12"/>
      <c r="D14" s="14"/>
      <c r="E14" s="16">
        <v>500</v>
      </c>
      <c r="F14" s="18"/>
      <c r="G14" s="7">
        <v>8</v>
      </c>
      <c r="I14" s="2"/>
      <c r="J14" s="2"/>
      <c r="K14" s="4">
        <f>E14/8</f>
        <v>62.5</v>
      </c>
    </row>
    <row r="15" spans="1:11" x14ac:dyDescent="0.25">
      <c r="A15" s="6">
        <v>42015</v>
      </c>
      <c r="B15" t="s">
        <v>20</v>
      </c>
      <c r="C15" s="12"/>
      <c r="D15" s="14"/>
      <c r="E15" s="16">
        <v>600</v>
      </c>
      <c r="F15" s="18"/>
      <c r="G15" s="7">
        <v>7</v>
      </c>
      <c r="I15" s="2"/>
      <c r="J15" s="2"/>
      <c r="K15" s="4">
        <f>E15/7</f>
        <v>85.714285714285708</v>
      </c>
    </row>
    <row r="16" spans="1:11" x14ac:dyDescent="0.25">
      <c r="A16" s="6"/>
      <c r="B16" t="s">
        <v>21</v>
      </c>
      <c r="C16" s="12">
        <v>70</v>
      </c>
      <c r="D16" s="14"/>
      <c r="E16" s="16"/>
      <c r="F16" s="18"/>
      <c r="G16" s="7"/>
      <c r="I16" s="3">
        <v>70</v>
      </c>
      <c r="J16" s="3"/>
    </row>
    <row r="17" spans="1:11" x14ac:dyDescent="0.25">
      <c r="A17" s="6"/>
      <c r="B17" t="s">
        <v>22</v>
      </c>
      <c r="C17" s="12"/>
      <c r="D17" s="14">
        <v>151</v>
      </c>
      <c r="E17" s="16"/>
      <c r="F17" s="18"/>
      <c r="G17" s="7"/>
      <c r="I17" s="2"/>
      <c r="J17" s="2"/>
    </row>
    <row r="18" spans="1:11" x14ac:dyDescent="0.25">
      <c r="A18" s="6"/>
      <c r="B18" t="s">
        <v>23</v>
      </c>
      <c r="C18" s="12"/>
      <c r="D18" s="14"/>
      <c r="E18" s="16">
        <v>420</v>
      </c>
      <c r="F18" s="18"/>
      <c r="G18" s="7">
        <v>10</v>
      </c>
      <c r="I18" s="2"/>
      <c r="J18" s="2"/>
      <c r="K18" s="4">
        <f>E18/10</f>
        <v>42</v>
      </c>
    </row>
    <row r="19" spans="1:11" x14ac:dyDescent="0.25">
      <c r="A19" s="6">
        <v>42016</v>
      </c>
      <c r="B19" t="s">
        <v>29</v>
      </c>
      <c r="C19" s="12"/>
      <c r="D19" s="14"/>
      <c r="E19" s="16"/>
      <c r="F19" s="18">
        <v>1600</v>
      </c>
      <c r="G19" s="7">
        <v>7</v>
      </c>
      <c r="I19" s="2">
        <f>1600/7</f>
        <v>228.57142857142858</v>
      </c>
      <c r="J19" s="2"/>
      <c r="K19" s="4"/>
    </row>
    <row r="20" spans="1:11" x14ac:dyDescent="0.25">
      <c r="A20" s="19">
        <v>42095</v>
      </c>
      <c r="B20" s="20" t="s">
        <v>30</v>
      </c>
      <c r="C20" s="21">
        <v>115</v>
      </c>
      <c r="D20" s="22"/>
      <c r="E20" s="23"/>
      <c r="F20" s="24"/>
      <c r="G20" s="20"/>
      <c r="H20" s="20"/>
      <c r="I20" s="25">
        <v>115</v>
      </c>
      <c r="J20" s="25"/>
      <c r="K20" s="26"/>
    </row>
    <row r="21" spans="1:11" ht="24.95" customHeight="1" x14ac:dyDescent="0.3">
      <c r="A21" s="27" t="s">
        <v>24</v>
      </c>
      <c r="B21" s="28"/>
      <c r="C21" s="29"/>
      <c r="D21" s="30">
        <f>SUM(D2:D20)</f>
        <v>1431</v>
      </c>
      <c r="E21" s="31">
        <f>SUM(E2:E20)</f>
        <v>2470</v>
      </c>
      <c r="F21" s="32"/>
      <c r="G21" s="27"/>
      <c r="H21" s="27"/>
      <c r="I21" s="33">
        <f>SUM(I2:I20)</f>
        <v>2887.2380952380954</v>
      </c>
      <c r="J21" s="33"/>
      <c r="K21" s="41">
        <f>SUM(K2:K20)</f>
        <v>263.29120879120876</v>
      </c>
    </row>
    <row r="22" spans="1:11" x14ac:dyDescent="0.25">
      <c r="C22" s="2"/>
      <c r="D22" s="2"/>
      <c r="E22" s="8"/>
      <c r="F22" s="9"/>
      <c r="I22" s="2"/>
      <c r="J22" s="2"/>
    </row>
    <row r="23" spans="1:11" ht="18" x14ac:dyDescent="0.4">
      <c r="C23" s="2"/>
      <c r="D23" s="39" t="s">
        <v>34</v>
      </c>
      <c r="E23" s="40" t="s">
        <v>35</v>
      </c>
      <c r="F23" s="9"/>
      <c r="I23" s="2"/>
      <c r="J23" s="2"/>
      <c r="K23" s="39">
        <f>D21+K21</f>
        <v>1694.2912087912086</v>
      </c>
    </row>
    <row r="24" spans="1:11" x14ac:dyDescent="0.25">
      <c r="C24" s="2"/>
      <c r="D24" s="2"/>
      <c r="E24" s="8"/>
      <c r="F24" s="9"/>
      <c r="I24" s="2"/>
      <c r="J24" s="2"/>
    </row>
    <row r="25" spans="1:11" ht="24.95" customHeight="1" x14ac:dyDescent="0.45">
      <c r="D25" s="36" t="s">
        <v>33</v>
      </c>
      <c r="E25" s="34" t="s">
        <v>26</v>
      </c>
      <c r="F25" s="37"/>
      <c r="G25" s="35"/>
      <c r="H25" s="35"/>
      <c r="I25" s="38"/>
      <c r="J25" s="38"/>
      <c r="K25" s="42">
        <f>(D21+E21)/5</f>
        <v>780.2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2014-03-31T08:21:11Z</dcterms:created>
  <dcterms:modified xsi:type="dcterms:W3CDTF">2015-04-06T21:21:29Z</dcterms:modified>
</cp:coreProperties>
</file>